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U\Desktop\วิเคราะห์ภาระงาน\"/>
    </mc:Choice>
  </mc:AlternateContent>
  <xr:revisionPtr revIDLastSave="0" documentId="13_ncr:1_{8A95D2B9-CC8F-456B-961E-3E8412D401DF}" xr6:coauthVersionLast="47" xr6:coauthVersionMax="47" xr10:uidLastSave="{00000000-0000-0000-0000-000000000000}"/>
  <bookViews>
    <workbookView xWindow="-120" yWindow="-120" windowWidth="21840" windowHeight="13140" xr2:uid="{818FDEA7-1DE2-41D4-BAB8-83081AD0CD61}"/>
  </bookViews>
  <sheets>
    <sheet name="วิเคราะห์ภาระงานรายบุคคล" sheetId="1" r:id="rId1"/>
  </sheets>
  <definedNames>
    <definedName name="_xlnm.Print_Titles" localSheetId="0">วิเคราะห์ภาระงานรายบุคคล!$6:$7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I22" i="1" s="1"/>
  <c r="J22" i="1" s="1"/>
  <c r="F22" i="1"/>
  <c r="G22" i="1" s="1"/>
  <c r="H21" i="1"/>
  <c r="I21" i="1" s="1"/>
  <c r="J21" i="1" s="1"/>
  <c r="F21" i="1"/>
  <c r="G21" i="1" s="1"/>
  <c r="H20" i="1"/>
  <c r="I20" i="1" s="1"/>
  <c r="J20" i="1" s="1"/>
  <c r="F20" i="1"/>
  <c r="G20" i="1" s="1"/>
  <c r="H19" i="1"/>
  <c r="I19" i="1" s="1"/>
  <c r="J19" i="1" s="1"/>
  <c r="F19" i="1"/>
  <c r="G19" i="1" s="1"/>
  <c r="H18" i="1"/>
  <c r="I18" i="1" s="1"/>
  <c r="J18" i="1" s="1"/>
  <c r="F18" i="1"/>
  <c r="G18" i="1" s="1"/>
  <c r="H17" i="1"/>
  <c r="I17" i="1" s="1"/>
  <c r="J17" i="1" s="1"/>
  <c r="F17" i="1"/>
  <c r="G17" i="1" s="1"/>
  <c r="H16" i="1"/>
  <c r="I16" i="1" s="1"/>
  <c r="J16" i="1" s="1"/>
  <c r="F16" i="1"/>
  <c r="G16" i="1" s="1"/>
  <c r="H15" i="1"/>
  <c r="I15" i="1" s="1"/>
  <c r="J15" i="1" s="1"/>
  <c r="F15" i="1"/>
  <c r="G15" i="1" s="1"/>
  <c r="H14" i="1"/>
  <c r="I14" i="1" s="1"/>
  <c r="J14" i="1" s="1"/>
  <c r="F14" i="1"/>
  <c r="G14" i="1" s="1"/>
  <c r="H13" i="1"/>
  <c r="I13" i="1" s="1"/>
  <c r="J13" i="1" s="1"/>
  <c r="F13" i="1"/>
  <c r="G13" i="1" s="1"/>
  <c r="H12" i="1"/>
  <c r="I12" i="1" s="1"/>
  <c r="J12" i="1" s="1"/>
  <c r="F12" i="1"/>
  <c r="G12" i="1" s="1"/>
  <c r="H11" i="1"/>
  <c r="I11" i="1" s="1"/>
  <c r="J11" i="1" s="1"/>
  <c r="F11" i="1"/>
  <c r="G11" i="1" s="1"/>
  <c r="H10" i="1"/>
  <c r="I10" i="1" s="1"/>
  <c r="J10" i="1" s="1"/>
  <c r="F10" i="1"/>
  <c r="G10" i="1" s="1"/>
  <c r="H9" i="1"/>
  <c r="F9" i="1"/>
  <c r="G9" i="1" s="1"/>
  <c r="H24" i="1" l="1"/>
  <c r="I24" i="1" s="1"/>
  <c r="J24" i="1" s="1"/>
  <c r="I9" i="1"/>
  <c r="J9" i="1" s="1"/>
  <c r="I25" i="1" l="1"/>
  <c r="J26" i="1"/>
  <c r="H27" i="1" s="1"/>
  <c r="J25" i="1"/>
</calcChain>
</file>

<file path=xl/sharedStrings.xml><?xml version="1.0" encoding="utf-8"?>
<sst xmlns="http://schemas.openxmlformats.org/spreadsheetml/2006/main" count="40" uniqueCount="37">
  <si>
    <t>ชื่อ-นามสกุล................................................................. ตำแหน่ง....................................................</t>
  </si>
  <si>
    <t>สังกัด..............................................................................</t>
  </si>
  <si>
    <t>ภาระงาน</t>
  </si>
  <si>
    <t>รายละเอียด/
ขั้นตอนการปฏิบัติงาน</t>
  </si>
  <si>
    <t>ปริมาณงาน/ปี</t>
  </si>
  <si>
    <t>ระยะเวลาที่ใช้ปฏิบัติงาน/หน่วย</t>
  </si>
  <si>
    <t>ระยะเวลาที่ใช้ปฏิบัติงานรวม</t>
  </si>
  <si>
    <t>หน่วยนับ</t>
  </si>
  <si>
    <t>จำนวน</t>
  </si>
  <si>
    <t>นาที</t>
  </si>
  <si>
    <t>ชั่วโมง</t>
  </si>
  <si>
    <t>วัน</t>
  </si>
  <si>
    <t>(1)</t>
  </si>
  <si>
    <t>(2)</t>
  </si>
  <si>
    <t>(3)</t>
  </si>
  <si>
    <t>(4) =(3)/60</t>
  </si>
  <si>
    <t>(5) =(4)/7</t>
  </si>
  <si>
    <t>(6) =(2)*(3)</t>
  </si>
  <si>
    <t>(7) =(6)/60</t>
  </si>
  <si>
    <t>(8) =(7)/7</t>
  </si>
  <si>
    <t>แปลงนาทีเป็นชั่วโมง</t>
  </si>
  <si>
    <t>แปลงชั่วโมงเป็นวัน</t>
  </si>
  <si>
    <t xml:space="preserve">จำนวนอัตรากำลังที่พึงมี  </t>
  </si>
  <si>
    <t>หมายเหตุ</t>
  </si>
  <si>
    <t xml:space="preserve">     1.  การคิดปริมาณงาน  คิดปริมาณงานรวมใน 1 ปี</t>
  </si>
  <si>
    <t xml:space="preserve">     2.  กำหนดให้ 1 วัน  =  7 ชั่วโมงการทำงาน</t>
  </si>
  <si>
    <t xml:space="preserve">     3.  กำหนดให้ 1 คน  ทำงาน 230 วัน/ปี</t>
  </si>
  <si>
    <r>
      <t xml:space="preserve">     4.  อัตรากำลังที่พึงมี   =  </t>
    </r>
    <r>
      <rPr>
        <u/>
        <sz val="14"/>
        <color theme="1"/>
        <rFont val="TH SarabunIT๙"/>
        <family val="2"/>
      </rPr>
      <t>ระยะเวลาที่ใช้ในการปฏิบัติงานรวมทั้งหมด (วัน)</t>
    </r>
  </si>
  <si>
    <t xml:space="preserve">          ให้วิเคราะห์ภาระงานของบุคลากรทุกคนในตำแหน่งที่จะเสนอขออนุมัติกำหนดกรอบอัตรา</t>
  </si>
  <si>
    <t xml:space="preserve">          เช่น หากจะเสนอขออนุมัติกรอบอัตราตำแหน่งเจ้าหน้าที่บริหารงานทั่วไป </t>
  </si>
  <si>
    <r>
      <t xml:space="preserve">          ให้วิเคราะห์ภาระงานของบุคลากรตำแหน่งเจ้าหน้าที่บริหารงานทั่วไป</t>
    </r>
    <r>
      <rPr>
        <b/>
        <u/>
        <sz val="16"/>
        <color theme="1"/>
        <rFont val="TH SarabunIT๙"/>
        <family val="2"/>
      </rPr>
      <t>ที่มีอยู่ทุกคน</t>
    </r>
  </si>
  <si>
    <t xml:space="preserve">          รายละเอียด/ขั้นตอนการปฏิบัติงาน ให้เขียนรายละเอียดหรือขั้นตอนการปฏิบัติงานของแต่ละภาระงานอย่างละเอียด</t>
  </si>
  <si>
    <t xml:space="preserve">          หากมีภาระงานเกิน 230 วันต่อคนต่อปี และส่วนงานมีความจำเป็นต้องให้บุคลากรปฏิบัติงานนอกเวลาการปฏิบัติงานปกติ </t>
  </si>
  <si>
    <t xml:space="preserve">          สำหรับตำแหน่งที่มีเกณฑ์สภาวิชาชีพหรือหลักเกณฑ์อื่นๆ กำหนดไว้นอกเหนือจากที่ประกาศฯ กำหนด </t>
  </si>
  <si>
    <t xml:space="preserve">          ให้วิเคราะห์ตามเกณฑ์สภาวิชาชีพหรือหลักเกณฑ์อื่นๆ ที่เกี่ยวข้อง พร้อมแนบเอกสารหลักเกณฑ์สภาวิชาชีพหรือหลักเกณฑ์อื่นๆ ที่เกี่ยวข้องด้วย</t>
  </si>
  <si>
    <r>
      <t xml:space="preserve">แบบฟอร์มวิเคราะห์ภาระงานรายบุคคล (ชั่วโมงการทำงานรายบุคคล) </t>
    </r>
    <r>
      <rPr>
        <b/>
        <u/>
        <sz val="16"/>
        <color theme="1"/>
        <rFont val="TH SarabunIT๙"/>
        <family val="2"/>
      </rPr>
      <t>สายสนับสนุนวิชาการ</t>
    </r>
  </si>
  <si>
    <t xml:space="preserve">          ให้ชี้แจงเหตุผลและความจำเป็น พร้อมแนบหลักฐานการปฏิบัติงานนอกเวลาการปฏิบัติงานปกติ หรือใบลงเวลาการปฏิบัติงานย้อนหลัง 1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</si>
</sst>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u/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3" fontId="3" fillId="2" borderId="7" xfId="2" quotePrefix="1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8" xfId="2" applyFont="1" applyBorder="1" applyAlignment="1">
      <alignment vertical="top" wrapText="1"/>
    </xf>
    <xf numFmtId="0" fontId="7" fillId="0" borderId="8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top"/>
    </xf>
    <xf numFmtId="2" fontId="7" fillId="0" borderId="8" xfId="2" applyNumberFormat="1" applyFont="1" applyBorder="1" applyAlignment="1">
      <alignment horizontal="center" vertical="top"/>
    </xf>
    <xf numFmtId="187" fontId="7" fillId="0" borderId="8" xfId="1" applyNumberFormat="1" applyFont="1" applyBorder="1" applyAlignment="1">
      <alignment horizontal="center" vertical="top"/>
    </xf>
    <xf numFmtId="0" fontId="7" fillId="0" borderId="0" xfId="2" applyFont="1" applyAlignment="1">
      <alignment vertical="top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 wrapText="1"/>
    </xf>
    <xf numFmtId="0" fontId="7" fillId="0" borderId="0" xfId="2" applyFont="1" applyAlignment="1">
      <alignment vertical="center"/>
    </xf>
    <xf numFmtId="0" fontId="7" fillId="0" borderId="8" xfId="2" applyFont="1" applyBorder="1"/>
    <xf numFmtId="0" fontId="7" fillId="0" borderId="0" xfId="2" applyFont="1"/>
    <xf numFmtId="0" fontId="7" fillId="0" borderId="8" xfId="2" applyFont="1" applyBorder="1" applyAlignment="1">
      <alignment horizontal="center"/>
    </xf>
    <xf numFmtId="187" fontId="3" fillId="3" borderId="8" xfId="1" applyNumberFormat="1" applyFont="1" applyFill="1" applyBorder="1" applyAlignment="1">
      <alignment horizontal="center"/>
    </xf>
    <xf numFmtId="187" fontId="3" fillId="0" borderId="8" xfId="1" applyNumberFormat="1" applyFont="1" applyBorder="1" applyAlignment="1">
      <alignment horizontal="center"/>
    </xf>
    <xf numFmtId="0" fontId="8" fillId="0" borderId="0" xfId="2" applyFont="1"/>
    <xf numFmtId="0" fontId="3" fillId="0" borderId="0" xfId="2" applyFont="1" applyAlignment="1">
      <alignment horizontal="left"/>
    </xf>
    <xf numFmtId="0" fontId="10" fillId="0" borderId="0" xfId="2" applyFont="1"/>
    <xf numFmtId="0" fontId="10" fillId="0" borderId="0" xfId="2" applyFont="1" applyAlignment="1">
      <alignment horizontal="center"/>
    </xf>
    <xf numFmtId="0" fontId="4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 applyAlignment="1">
      <alignment horizontal="left"/>
    </xf>
    <xf numFmtId="2" fontId="6" fillId="0" borderId="4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2" fontId="6" fillId="0" borderId="3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4370A108-AE7C-4FA7-9B7F-49B6479459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564568</xdr:colOff>
      <xdr:row>31</xdr:row>
      <xdr:rowOff>182788</xdr:rowOff>
    </xdr:from>
    <xdr:to>
      <xdr:col>1</xdr:col>
      <xdr:colOff>1123899</xdr:colOff>
      <xdr:row>32</xdr:row>
      <xdr:rowOff>231240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2A5BCA30-6D5F-46DA-BF0C-D784E14C238A}"/>
            </a:ext>
          </a:extLst>
        </xdr:cNvPr>
        <xdr:cNvSpPr/>
      </xdr:nvSpPr>
      <xdr:spPr>
        <a:xfrm>
          <a:off x="2164768" y="7898038"/>
          <a:ext cx="559331" cy="2865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230</a:t>
          </a:r>
          <a:endParaRPr lang="en-US" sz="1600"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139211</xdr:colOff>
      <xdr:row>33</xdr:row>
      <xdr:rowOff>80596</xdr:rowOff>
    </xdr:from>
    <xdr:to>
      <xdr:col>0</xdr:col>
      <xdr:colOff>373673</xdr:colOff>
      <xdr:row>33</xdr:row>
      <xdr:rowOff>227134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EA26118E-10EE-483D-A560-B2BB25B74972}"/>
            </a:ext>
          </a:extLst>
        </xdr:cNvPr>
        <xdr:cNvSpPr/>
      </xdr:nvSpPr>
      <xdr:spPr>
        <a:xfrm>
          <a:off x="139211" y="8272096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139211</xdr:colOff>
      <xdr:row>39</xdr:row>
      <xdr:rowOff>80596</xdr:rowOff>
    </xdr:from>
    <xdr:to>
      <xdr:col>0</xdr:col>
      <xdr:colOff>373673</xdr:colOff>
      <xdr:row>39</xdr:row>
      <xdr:rowOff>227134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2055311-9BD4-4BA9-A0B5-737DBA9675EF}"/>
            </a:ext>
          </a:extLst>
        </xdr:cNvPr>
        <xdr:cNvSpPr/>
      </xdr:nvSpPr>
      <xdr:spPr>
        <a:xfrm>
          <a:off x="139211" y="9815146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146538</xdr:colOff>
      <xdr:row>37</xdr:row>
      <xdr:rowOff>58615</xdr:rowOff>
    </xdr:from>
    <xdr:to>
      <xdr:col>0</xdr:col>
      <xdr:colOff>381000</xdr:colOff>
      <xdr:row>37</xdr:row>
      <xdr:rowOff>205153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C8F8935D-7C73-4D3C-98FE-AE291D3D2085}"/>
            </a:ext>
          </a:extLst>
        </xdr:cNvPr>
        <xdr:cNvSpPr/>
      </xdr:nvSpPr>
      <xdr:spPr>
        <a:xfrm>
          <a:off x="146538" y="9278815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139211</xdr:colOff>
      <xdr:row>42</xdr:row>
      <xdr:rowOff>80596</xdr:rowOff>
    </xdr:from>
    <xdr:to>
      <xdr:col>0</xdr:col>
      <xdr:colOff>373673</xdr:colOff>
      <xdr:row>42</xdr:row>
      <xdr:rowOff>227134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89D2384F-A7DE-4F42-82C3-08A82B81CC78}"/>
            </a:ext>
          </a:extLst>
        </xdr:cNvPr>
        <xdr:cNvSpPr/>
      </xdr:nvSpPr>
      <xdr:spPr>
        <a:xfrm>
          <a:off x="139211" y="10567621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0903-C246-4039-BEC4-C20D849DDE79}">
  <dimension ref="A1:J44"/>
  <sheetViews>
    <sheetView tabSelected="1" topLeftCell="A30" zoomScale="130" zoomScaleNormal="130" workbookViewId="0">
      <selection activeCell="A41" sqref="A41"/>
    </sheetView>
  </sheetViews>
  <sheetFormatPr defaultColWidth="9.125" defaultRowHeight="18.75" x14ac:dyDescent="0.3"/>
  <cols>
    <col min="1" max="1" width="21" style="1" customWidth="1"/>
    <col min="2" max="2" width="24" style="1" customWidth="1"/>
    <col min="3" max="3" width="7" style="2" customWidth="1"/>
    <col min="4" max="5" width="7.875" style="2" customWidth="1"/>
    <col min="6" max="7" width="9.75" style="2" bestFit="1" customWidth="1"/>
    <col min="8" max="8" width="10.75" style="2" bestFit="1" customWidth="1"/>
    <col min="9" max="9" width="9.75" style="2" bestFit="1" customWidth="1"/>
    <col min="10" max="10" width="8.75" style="2" bestFit="1" customWidth="1"/>
    <col min="11" max="16384" width="9.125" style="1"/>
  </cols>
  <sheetData>
    <row r="1" spans="1:10" ht="20.25" x14ac:dyDescent="0.3">
      <c r="I1" s="27"/>
      <c r="J1" s="27"/>
    </row>
    <row r="2" spans="1:10" ht="20.25" x14ac:dyDescent="0.3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0.25" x14ac:dyDescent="0.3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0.25" x14ac:dyDescent="0.3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x14ac:dyDescent="0.3">
      <c r="A6" s="29" t="s">
        <v>2</v>
      </c>
      <c r="B6" s="32" t="s">
        <v>3</v>
      </c>
      <c r="C6" s="33" t="s">
        <v>4</v>
      </c>
      <c r="D6" s="34"/>
      <c r="E6" s="35" t="s">
        <v>5</v>
      </c>
      <c r="F6" s="33"/>
      <c r="G6" s="34"/>
      <c r="H6" s="35" t="s">
        <v>6</v>
      </c>
      <c r="I6" s="33"/>
      <c r="J6" s="34"/>
    </row>
    <row r="7" spans="1:10" x14ac:dyDescent="0.3">
      <c r="A7" s="30"/>
      <c r="B7" s="30"/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9</v>
      </c>
      <c r="I7" s="4" t="s">
        <v>10</v>
      </c>
      <c r="J7" s="4" t="s">
        <v>11</v>
      </c>
    </row>
    <row r="8" spans="1:10" s="6" customFormat="1" x14ac:dyDescent="0.2">
      <c r="A8" s="31"/>
      <c r="B8" s="31"/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</row>
    <row r="9" spans="1:10" s="12" customFormat="1" x14ac:dyDescent="0.2">
      <c r="A9" s="7"/>
      <c r="B9" s="8"/>
      <c r="C9" s="9"/>
      <c r="D9" s="9"/>
      <c r="E9" s="9"/>
      <c r="F9" s="10">
        <f>E9/60</f>
        <v>0</v>
      </c>
      <c r="G9" s="10">
        <f>F9/7</f>
        <v>0</v>
      </c>
      <c r="H9" s="11">
        <f>D9*E9</f>
        <v>0</v>
      </c>
      <c r="I9" s="11">
        <f>H9/60</f>
        <v>0</v>
      </c>
      <c r="J9" s="11">
        <f>I9/7</f>
        <v>0</v>
      </c>
    </row>
    <row r="10" spans="1:10" s="15" customFormat="1" x14ac:dyDescent="0.2">
      <c r="A10" s="13"/>
      <c r="B10" s="14"/>
      <c r="C10" s="9"/>
      <c r="D10" s="9"/>
      <c r="E10" s="9"/>
      <c r="F10" s="10">
        <f t="shared" ref="F10:F22" si="0">E10/60</f>
        <v>0</v>
      </c>
      <c r="G10" s="10">
        <f t="shared" ref="G10:G22" si="1">F10/7</f>
        <v>0</v>
      </c>
      <c r="H10" s="11">
        <f t="shared" ref="H10:H22" si="2">D10*E10</f>
        <v>0</v>
      </c>
      <c r="I10" s="11">
        <f t="shared" ref="I10:I24" si="3">H10/60</f>
        <v>0</v>
      </c>
      <c r="J10" s="11">
        <f t="shared" ref="J10:J24" si="4">I10/7</f>
        <v>0</v>
      </c>
    </row>
    <row r="11" spans="1:10" s="15" customFormat="1" x14ac:dyDescent="0.2">
      <c r="A11" s="13"/>
      <c r="B11" s="14"/>
      <c r="C11" s="9"/>
      <c r="D11" s="9"/>
      <c r="E11" s="9"/>
      <c r="F11" s="10">
        <f t="shared" si="0"/>
        <v>0</v>
      </c>
      <c r="G11" s="10">
        <f t="shared" si="1"/>
        <v>0</v>
      </c>
      <c r="H11" s="11">
        <f t="shared" si="2"/>
        <v>0</v>
      </c>
      <c r="I11" s="11">
        <f t="shared" si="3"/>
        <v>0</v>
      </c>
      <c r="J11" s="11">
        <f t="shared" si="4"/>
        <v>0</v>
      </c>
    </row>
    <row r="12" spans="1:10" s="15" customFormat="1" x14ac:dyDescent="0.2">
      <c r="A12" s="13"/>
      <c r="B12" s="14"/>
      <c r="C12" s="9"/>
      <c r="D12" s="9"/>
      <c r="E12" s="9"/>
      <c r="F12" s="10">
        <f t="shared" si="0"/>
        <v>0</v>
      </c>
      <c r="G12" s="10">
        <f t="shared" si="1"/>
        <v>0</v>
      </c>
      <c r="H12" s="11">
        <f t="shared" si="2"/>
        <v>0</v>
      </c>
      <c r="I12" s="11">
        <f t="shared" si="3"/>
        <v>0</v>
      </c>
      <c r="J12" s="11">
        <f t="shared" si="4"/>
        <v>0</v>
      </c>
    </row>
    <row r="13" spans="1:10" s="15" customFormat="1" x14ac:dyDescent="0.2">
      <c r="A13" s="13"/>
      <c r="B13" s="14"/>
      <c r="C13" s="9"/>
      <c r="D13" s="9"/>
      <c r="E13" s="9"/>
      <c r="F13" s="10">
        <f t="shared" si="0"/>
        <v>0</v>
      </c>
      <c r="G13" s="10">
        <f t="shared" si="1"/>
        <v>0</v>
      </c>
      <c r="H13" s="11">
        <f t="shared" si="2"/>
        <v>0</v>
      </c>
      <c r="I13" s="11">
        <f t="shared" si="3"/>
        <v>0</v>
      </c>
      <c r="J13" s="11">
        <f t="shared" si="4"/>
        <v>0</v>
      </c>
    </row>
    <row r="14" spans="1:10" s="15" customFormat="1" x14ac:dyDescent="0.2">
      <c r="A14" s="13"/>
      <c r="B14" s="14"/>
      <c r="C14" s="9"/>
      <c r="D14" s="9"/>
      <c r="E14" s="9"/>
      <c r="F14" s="10">
        <f t="shared" si="0"/>
        <v>0</v>
      </c>
      <c r="G14" s="10">
        <f t="shared" si="1"/>
        <v>0</v>
      </c>
      <c r="H14" s="11">
        <f t="shared" si="2"/>
        <v>0</v>
      </c>
      <c r="I14" s="11">
        <f t="shared" si="3"/>
        <v>0</v>
      </c>
      <c r="J14" s="11">
        <f t="shared" si="4"/>
        <v>0</v>
      </c>
    </row>
    <row r="15" spans="1:10" s="15" customFormat="1" x14ac:dyDescent="0.2">
      <c r="A15" s="13"/>
      <c r="B15" s="14"/>
      <c r="C15" s="9"/>
      <c r="D15" s="9"/>
      <c r="E15" s="9"/>
      <c r="F15" s="10">
        <f t="shared" si="0"/>
        <v>0</v>
      </c>
      <c r="G15" s="10">
        <f t="shared" si="1"/>
        <v>0</v>
      </c>
      <c r="H15" s="11">
        <f t="shared" si="2"/>
        <v>0</v>
      </c>
      <c r="I15" s="11">
        <f t="shared" si="3"/>
        <v>0</v>
      </c>
      <c r="J15" s="11">
        <f t="shared" si="4"/>
        <v>0</v>
      </c>
    </row>
    <row r="16" spans="1:10" s="17" customFormat="1" x14ac:dyDescent="0.3">
      <c r="A16" s="16"/>
      <c r="B16" s="16"/>
      <c r="C16" s="9"/>
      <c r="D16" s="9"/>
      <c r="E16" s="9"/>
      <c r="F16" s="10">
        <f t="shared" si="0"/>
        <v>0</v>
      </c>
      <c r="G16" s="10">
        <f t="shared" si="1"/>
        <v>0</v>
      </c>
      <c r="H16" s="11">
        <f t="shared" si="2"/>
        <v>0</v>
      </c>
      <c r="I16" s="11">
        <f t="shared" si="3"/>
        <v>0</v>
      </c>
      <c r="J16" s="11">
        <f t="shared" si="4"/>
        <v>0</v>
      </c>
    </row>
    <row r="17" spans="1:10" s="17" customFormat="1" x14ac:dyDescent="0.3">
      <c r="A17" s="16"/>
      <c r="B17" s="18"/>
      <c r="C17" s="9"/>
      <c r="D17" s="9"/>
      <c r="E17" s="9"/>
      <c r="F17" s="10">
        <f t="shared" si="0"/>
        <v>0</v>
      </c>
      <c r="G17" s="10">
        <f t="shared" si="1"/>
        <v>0</v>
      </c>
      <c r="H17" s="11">
        <f t="shared" si="2"/>
        <v>0</v>
      </c>
      <c r="I17" s="11">
        <f t="shared" si="3"/>
        <v>0</v>
      </c>
      <c r="J17" s="11">
        <f t="shared" si="4"/>
        <v>0</v>
      </c>
    </row>
    <row r="18" spans="1:10" s="17" customFormat="1" x14ac:dyDescent="0.3">
      <c r="A18" s="16"/>
      <c r="B18" s="18"/>
      <c r="C18" s="9"/>
      <c r="D18" s="9"/>
      <c r="E18" s="9"/>
      <c r="F18" s="10">
        <f t="shared" si="0"/>
        <v>0</v>
      </c>
      <c r="G18" s="10">
        <f t="shared" si="1"/>
        <v>0</v>
      </c>
      <c r="H18" s="11">
        <f t="shared" si="2"/>
        <v>0</v>
      </c>
      <c r="I18" s="11">
        <f t="shared" si="3"/>
        <v>0</v>
      </c>
      <c r="J18" s="11">
        <f t="shared" si="4"/>
        <v>0</v>
      </c>
    </row>
    <row r="19" spans="1:10" s="17" customFormat="1" x14ac:dyDescent="0.3">
      <c r="A19" s="16"/>
      <c r="B19" s="18"/>
      <c r="C19" s="9"/>
      <c r="D19" s="9"/>
      <c r="E19" s="9"/>
      <c r="F19" s="10">
        <f t="shared" si="0"/>
        <v>0</v>
      </c>
      <c r="G19" s="10">
        <f t="shared" si="1"/>
        <v>0</v>
      </c>
      <c r="H19" s="11">
        <f t="shared" si="2"/>
        <v>0</v>
      </c>
      <c r="I19" s="11">
        <f t="shared" si="3"/>
        <v>0</v>
      </c>
      <c r="J19" s="11">
        <f t="shared" si="4"/>
        <v>0</v>
      </c>
    </row>
    <row r="20" spans="1:10" s="17" customFormat="1" x14ac:dyDescent="0.3">
      <c r="A20" s="16"/>
      <c r="B20" s="18"/>
      <c r="C20" s="9"/>
      <c r="D20" s="9"/>
      <c r="E20" s="9"/>
      <c r="F20" s="10">
        <f t="shared" si="0"/>
        <v>0</v>
      </c>
      <c r="G20" s="10">
        <f t="shared" si="1"/>
        <v>0</v>
      </c>
      <c r="H20" s="11">
        <f t="shared" si="2"/>
        <v>0</v>
      </c>
      <c r="I20" s="11">
        <f t="shared" si="3"/>
        <v>0</v>
      </c>
      <c r="J20" s="11">
        <f t="shared" si="4"/>
        <v>0</v>
      </c>
    </row>
    <row r="21" spans="1:10" s="17" customFormat="1" x14ac:dyDescent="0.3">
      <c r="A21" s="16"/>
      <c r="B21" s="18"/>
      <c r="C21" s="9"/>
      <c r="D21" s="9"/>
      <c r="E21" s="9"/>
      <c r="F21" s="10">
        <f t="shared" si="0"/>
        <v>0</v>
      </c>
      <c r="G21" s="10">
        <f t="shared" si="1"/>
        <v>0</v>
      </c>
      <c r="H21" s="11">
        <f t="shared" si="2"/>
        <v>0</v>
      </c>
      <c r="I21" s="11">
        <f t="shared" si="3"/>
        <v>0</v>
      </c>
      <c r="J21" s="11">
        <f t="shared" si="4"/>
        <v>0</v>
      </c>
    </row>
    <row r="22" spans="1:10" s="17" customFormat="1" x14ac:dyDescent="0.3">
      <c r="A22" s="16"/>
      <c r="B22" s="18"/>
      <c r="C22" s="9"/>
      <c r="D22" s="9"/>
      <c r="E22" s="9"/>
      <c r="F22" s="10">
        <f t="shared" si="0"/>
        <v>0</v>
      </c>
      <c r="G22" s="10">
        <f t="shared" si="1"/>
        <v>0</v>
      </c>
      <c r="H22" s="11">
        <f t="shared" si="2"/>
        <v>0</v>
      </c>
      <c r="I22" s="11">
        <f t="shared" si="3"/>
        <v>0</v>
      </c>
      <c r="J22" s="11">
        <f t="shared" si="4"/>
        <v>0</v>
      </c>
    </row>
    <row r="23" spans="1:10" s="17" customFormat="1" x14ac:dyDescent="0.3">
      <c r="A23" s="16"/>
      <c r="B23" s="18"/>
      <c r="C23" s="9"/>
      <c r="D23" s="9"/>
      <c r="E23" s="9"/>
      <c r="F23" s="10"/>
      <c r="G23" s="10"/>
      <c r="H23" s="11"/>
      <c r="I23" s="11"/>
      <c r="J23" s="11"/>
    </row>
    <row r="24" spans="1:10" x14ac:dyDescent="0.3">
      <c r="C24" s="36"/>
      <c r="D24" s="36"/>
      <c r="E24" s="36"/>
      <c r="F24" s="36"/>
      <c r="H24" s="11">
        <f>SUM(H9:H23)</f>
        <v>0</v>
      </c>
      <c r="I24" s="11">
        <f t="shared" si="3"/>
        <v>0</v>
      </c>
      <c r="J24" s="11">
        <f t="shared" si="4"/>
        <v>0</v>
      </c>
    </row>
    <row r="25" spans="1:10" x14ac:dyDescent="0.3">
      <c r="C25" s="37" t="s">
        <v>20</v>
      </c>
      <c r="D25" s="37"/>
      <c r="E25" s="37"/>
      <c r="F25" s="37"/>
      <c r="H25" s="19"/>
      <c r="I25" s="11">
        <f>H24/60</f>
        <v>0</v>
      </c>
      <c r="J25" s="20">
        <f>I25/7</f>
        <v>0</v>
      </c>
    </row>
    <row r="26" spans="1:10" x14ac:dyDescent="0.3">
      <c r="C26" s="37" t="s">
        <v>21</v>
      </c>
      <c r="D26" s="37"/>
      <c r="E26" s="37"/>
      <c r="F26" s="37"/>
      <c r="H26" s="19"/>
      <c r="I26" s="19"/>
      <c r="J26" s="20">
        <f>I25/7</f>
        <v>0</v>
      </c>
    </row>
    <row r="27" spans="1:10" x14ac:dyDescent="0.3">
      <c r="C27" s="1" t="s">
        <v>22</v>
      </c>
      <c r="D27" s="1"/>
      <c r="E27" s="1"/>
      <c r="F27" s="1"/>
      <c r="H27" s="38">
        <f>J26/230</f>
        <v>0</v>
      </c>
      <c r="I27" s="39"/>
      <c r="J27" s="40"/>
    </row>
    <row r="28" spans="1:10" x14ac:dyDescent="0.3">
      <c r="A28" s="21" t="s">
        <v>23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3">
      <c r="A29" s="1" t="s">
        <v>24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3">
      <c r="A30" s="1" t="s">
        <v>25</v>
      </c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 t="s">
        <v>26</v>
      </c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 t="s">
        <v>27</v>
      </c>
      <c r="C32" s="1"/>
      <c r="D32" s="1"/>
      <c r="E32" s="1"/>
      <c r="F32" s="1"/>
      <c r="G32" s="1"/>
      <c r="H32" s="1"/>
      <c r="I32" s="1"/>
      <c r="J32" s="1"/>
    </row>
    <row r="33" spans="1:10" x14ac:dyDescent="0.3"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4" customFormat="1" ht="20.25" x14ac:dyDescent="0.3">
      <c r="A34" s="23" t="s">
        <v>28</v>
      </c>
      <c r="B34" s="23"/>
    </row>
    <row r="35" spans="1:10" s="24" customFormat="1" ht="20.25" x14ac:dyDescent="0.3">
      <c r="A35" s="23" t="s">
        <v>29</v>
      </c>
      <c r="B35" s="25"/>
    </row>
    <row r="36" spans="1:10" s="24" customFormat="1" ht="20.25" x14ac:dyDescent="0.3">
      <c r="A36" s="23" t="s">
        <v>30</v>
      </c>
      <c r="B36" s="25"/>
    </row>
    <row r="37" spans="1:10" s="24" customFormat="1" ht="20.25" x14ac:dyDescent="0.3">
      <c r="A37" s="23"/>
      <c r="B37" s="25"/>
    </row>
    <row r="38" spans="1:10" ht="20.25" x14ac:dyDescent="0.3">
      <c r="A38" s="23" t="s">
        <v>31</v>
      </c>
    </row>
    <row r="39" spans="1:10" s="24" customFormat="1" ht="20.25" x14ac:dyDescent="0.3">
      <c r="A39" s="23"/>
      <c r="B39" s="25"/>
    </row>
    <row r="40" spans="1:10" s="24" customFormat="1" ht="20.25" x14ac:dyDescent="0.3">
      <c r="A40" s="23" t="s">
        <v>32</v>
      </c>
      <c r="B40" s="23"/>
    </row>
    <row r="41" spans="1:10" ht="20.25" x14ac:dyDescent="0.3">
      <c r="A41" s="23" t="s">
        <v>36</v>
      </c>
    </row>
    <row r="43" spans="1:10" ht="20.25" x14ac:dyDescent="0.3">
      <c r="A43" s="23" t="s">
        <v>33</v>
      </c>
    </row>
    <row r="44" spans="1:10" ht="20.25" x14ac:dyDescent="0.3">
      <c r="A44" s="23" t="s">
        <v>34</v>
      </c>
    </row>
  </sheetData>
  <mergeCells count="15">
    <mergeCell ref="B33:J33"/>
    <mergeCell ref="I1:J1"/>
    <mergeCell ref="A2:J2"/>
    <mergeCell ref="A3:J3"/>
    <mergeCell ref="A4:J4"/>
    <mergeCell ref="A6:A8"/>
    <mergeCell ref="B6:B8"/>
    <mergeCell ref="C6:D6"/>
    <mergeCell ref="E6:G6"/>
    <mergeCell ref="H6:J6"/>
    <mergeCell ref="C24:F24"/>
    <mergeCell ref="C25:F25"/>
    <mergeCell ref="C26:F26"/>
    <mergeCell ref="H27:J27"/>
    <mergeCell ref="B28:J28"/>
  </mergeCells>
  <pageMargins left="0.39370078740157483" right="3.937007874015748E-2" top="0.51181102362204722" bottom="0.19685039370078741" header="0.31496062992125984" footer="0.1574803149606299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วิเคราะห์ภาระงานรายบุคคล</vt:lpstr>
      <vt:lpstr>วิเคราะห์ภาระงานรายบุคคล!Print_Titles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</dc:creator>
  <cp:lastModifiedBy>BUU</cp:lastModifiedBy>
  <dcterms:created xsi:type="dcterms:W3CDTF">2022-11-30T08:10:37Z</dcterms:created>
  <dcterms:modified xsi:type="dcterms:W3CDTF">2023-04-18T08:06:12Z</dcterms:modified>
</cp:coreProperties>
</file>